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0" yWindow="-110" windowWidth="23260" windowHeight="12460" tabRatio="500"/>
  </bookViews>
  <sheets>
    <sheet name="Arkusz1" sheetId="1" r:id="rId1"/>
    <sheet name="Arkusz2" sheetId="2" r:id="rId2"/>
    <sheet name="Arkusz3" sheetId="3" r:id="rId3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5" i="1"/>
  <c r="H16"/>
  <c r="H18"/>
  <c r="H19"/>
  <c r="H23"/>
  <c r="H24"/>
  <c r="H26"/>
  <c r="H27"/>
  <c r="H31"/>
  <c r="H32"/>
  <c r="H34"/>
  <c r="H35"/>
  <c r="G9"/>
  <c r="H9" s="1"/>
  <c r="G10"/>
  <c r="H10" s="1"/>
  <c r="G11"/>
  <c r="H11" s="1"/>
  <c r="G12"/>
  <c r="H12" s="1"/>
  <c r="G13"/>
  <c r="H13" s="1"/>
  <c r="G14"/>
  <c r="H14" s="1"/>
  <c r="G15"/>
  <c r="G16"/>
  <c r="G17"/>
  <c r="H17" s="1"/>
  <c r="G18"/>
  <c r="G19"/>
  <c r="G20"/>
  <c r="H20" s="1"/>
  <c r="G21"/>
  <c r="H21" s="1"/>
  <c r="G22"/>
  <c r="H22" s="1"/>
  <c r="G23"/>
  <c r="G24"/>
  <c r="G25"/>
  <c r="H25" s="1"/>
  <c r="G26"/>
  <c r="G27"/>
  <c r="G28"/>
  <c r="H28" s="1"/>
  <c r="G29"/>
  <c r="H29" s="1"/>
  <c r="G30"/>
  <c r="H30" s="1"/>
  <c r="G31"/>
  <c r="G32"/>
  <c r="G33"/>
  <c r="H33" s="1"/>
  <c r="G34"/>
  <c r="G35"/>
  <c r="G36"/>
  <c r="H36" s="1"/>
  <c r="G37"/>
  <c r="H37" s="1"/>
  <c r="G8"/>
  <c r="H8" s="1"/>
  <c r="H38" l="1"/>
</calcChain>
</file>

<file path=xl/sharedStrings.xml><?xml version="1.0" encoding="utf-8"?>
<sst xmlns="http://schemas.openxmlformats.org/spreadsheetml/2006/main" count="96" uniqueCount="61">
  <si>
    <t>Lp.</t>
  </si>
  <si>
    <t>Nazwa artykułu</t>
  </si>
  <si>
    <t>Jednostka miary</t>
  </si>
  <si>
    <t>Ilość w opakowaniu / rozmiar</t>
  </si>
  <si>
    <t>Cena  jednostkowa netto w zł (szt.)</t>
  </si>
  <si>
    <t>Cena  jednostkowa brutto w zł (szt.) (kol.6 +podatek VAT)</t>
  </si>
  <si>
    <t>Wartość brutto w zł poszczególnych pozycji (kol. 5 x kol.7)</t>
  </si>
  <si>
    <t>Gaza opatrunkowa jałowa 13-nitkowa</t>
  </si>
  <si>
    <t>szt.</t>
  </si>
  <si>
    <r>
      <rPr>
        <sz val="12"/>
        <color rgb="FF000000"/>
        <rFont val="Calibri"/>
        <family val="2"/>
        <charset val="238"/>
      </rPr>
      <t>1 m</t>
    </r>
    <r>
      <rPr>
        <vertAlign val="superscript"/>
        <sz val="12"/>
        <color rgb="FF000000"/>
        <rFont val="Calibri"/>
        <family val="2"/>
        <charset val="238"/>
      </rPr>
      <t>2</t>
    </r>
  </si>
  <si>
    <t>Kompresy jałowe 17-nitkowe 12-warstwowe jał.</t>
  </si>
  <si>
    <t>Kompresy niejałowe 17-nitkowe 12-warstwowe niejałowe</t>
  </si>
  <si>
    <t>Lignina – płaty</t>
  </si>
  <si>
    <t>5 kg</t>
  </si>
  <si>
    <t>Lignina – rolki</t>
  </si>
  <si>
    <t>150 g</t>
  </si>
  <si>
    <t>Opaska elastyczna z zapinką</t>
  </si>
  <si>
    <t>10 cm x 4 m</t>
  </si>
  <si>
    <t>Opaski dziane</t>
  </si>
  <si>
    <t>5 cm x 4m</t>
  </si>
  <si>
    <t>Opatrunek foliowo-włókninowy do mocowania kaniul cannula F</t>
  </si>
  <si>
    <t>8 cm  x 5,8 cm</t>
  </si>
  <si>
    <t>Plaster włókninowy bez opatrunku niejałowy</t>
  </si>
  <si>
    <t>10 cm x10 m</t>
  </si>
  <si>
    <t>15 cm x10 m</t>
  </si>
  <si>
    <t>Plaster włókninowy z opatrunkiem niejałowy</t>
  </si>
  <si>
    <t>8 cm x 1 m</t>
  </si>
  <si>
    <t>Plaster wókninowy bez opatrunku na rolce</t>
  </si>
  <si>
    <t>1,25 cm x 5 m</t>
  </si>
  <si>
    <t>2,5 cm x 5 m</t>
  </si>
  <si>
    <t>Plaster tkaninowy  bez opatrunku na rolce</t>
  </si>
  <si>
    <t>Opatrunek włókninowy jałowy  z wkładem chłonnym</t>
  </si>
  <si>
    <t>8cm x 10cm</t>
  </si>
  <si>
    <t>Przylepiec wodoodporny z opatrunkiem</t>
  </si>
  <si>
    <t>72mmx25mm</t>
  </si>
  <si>
    <t>Podpaski higieniczne</t>
  </si>
  <si>
    <t>Pieluchomajtki L</t>
  </si>
  <si>
    <t>Pieluchomajtki XL</t>
  </si>
  <si>
    <t>Rękawice jednorazowe niejałowe nitrylowe S</t>
  </si>
  <si>
    <t>Rękawice jednorazowe niejałowe nitrylowe  rozm. M</t>
  </si>
  <si>
    <t>Rękawice jednorazowe niejałowe nitrylowe L</t>
  </si>
  <si>
    <t>Rękawice jednorazowe niejałowe nitrylowe XL</t>
  </si>
  <si>
    <t>Elastyczna siatka opatrunkowa nr3</t>
  </si>
  <si>
    <t>2,5-3,5cm x 10m</t>
  </si>
  <si>
    <t>Elastyczna siatka opatrunkowa nr 4</t>
  </si>
  <si>
    <t>3,5-4,5 cm x 10m</t>
  </si>
  <si>
    <t>Spongostan</t>
  </si>
  <si>
    <t>7 cm x 5 cm x 1 cm</t>
  </si>
  <si>
    <t>Wata opatrunkowa bawełniano-wiskozowa</t>
  </si>
  <si>
    <t>200 g.</t>
  </si>
  <si>
    <t>Zestaw do cewnikowania pęcherza moczowego</t>
  </si>
  <si>
    <t>Skład zestawu :(Rękawice, serweta, pęseta, żel poślizgowy, strzykawka, ampułka wody destylowanej, gaziki)</t>
  </si>
  <si>
    <t>RAZEM brutto złotych</t>
  </si>
  <si>
    <t>data i podpis osoby sporzadzającej dokument</t>
  </si>
  <si>
    <t>Wymagane jest, aby wartości wpisywane do tabeli zaokrąglone były do 2-ch mejsc po przecinku.</t>
  </si>
  <si>
    <t>W kolumnie nr 6 należy wpisać oferowaną cenę netto w odniesieniu do jednej sztuki. W kolumnie nr 7 należy wyliczyć i wpisać jednostkową cene brutto w odniesieniu do jednej sztuki. W kolumnie nr 8 należy wyliczyć i wpisać wartość brutto poszczególnych artykułów. Na dole tabeli należy wyliczyć i wpisać wartość brutto wszystkich artykulów. Zamawiający informuje, że zamawianie i realizacja dostaw towarów odbywać się będzie w opakowania handlowych, którymi dysponuje wybrany Wykonawca. Cena netto artykułów (opakowania zbiorczego) dostarczonego w ramach realizacji umowy  zostanie wyliczona z uwzględnieniem zaproponowanej ceny jednostkowej netto w złotych za 1 sztukę (kolumna 6 formularza ofertowego) jak również ilości sztuk artykułów znajdujących się w opakowaniu handlowym.</t>
  </si>
  <si>
    <t>Szacunkowe zapotrzebowanie w 2025 roku</t>
  </si>
  <si>
    <t>Załącznik nr 1 do zapytania cenowego  Dostawa materiałów opatrunkowych w 2025 roku - znak sprawy EZZ-01/25</t>
  </si>
  <si>
    <t>7x7cm(7,5 x 7,5cm)  w opakowaniu po 3 szt</t>
  </si>
  <si>
    <t>7 x 7 cm ( lub 7.5x7.5cm) w opakowaniu po 10 szt</t>
  </si>
  <si>
    <t>7,5cmx7,5cm (lub7x7cm) w opakowaniu po 100szt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</si>
</sst>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tabSelected="1" topLeftCell="A4" workbookViewId="0">
      <selection activeCell="F15" sqref="F15"/>
    </sheetView>
  </sheetViews>
  <sheetFormatPr defaultRowHeight="14.5"/>
  <cols>
    <col min="1" max="1" width="6.453125" customWidth="1"/>
    <col min="2" max="2" width="58.54296875" customWidth="1"/>
    <col min="3" max="3" width="10.1796875" style="1" customWidth="1"/>
    <col min="4" max="4" width="62.54296875" customWidth="1"/>
    <col min="5" max="5" width="17.54296875" customWidth="1"/>
    <col min="6" max="6" width="20" customWidth="1"/>
    <col min="7" max="7" width="18.81640625" customWidth="1"/>
    <col min="8" max="8" width="27.1796875" customWidth="1"/>
    <col min="9" max="9" width="32.81640625" customWidth="1"/>
    <col min="10" max="1025" width="8.81640625" customWidth="1"/>
  </cols>
  <sheetData>
    <row r="1" spans="1:9">
      <c r="C1"/>
    </row>
    <row r="2" spans="1:9">
      <c r="C2"/>
    </row>
    <row r="3" spans="1:9">
      <c r="A3" s="19" t="s">
        <v>57</v>
      </c>
      <c r="B3" s="19"/>
      <c r="C3" s="19"/>
      <c r="D3" s="19"/>
      <c r="E3" s="19"/>
      <c r="F3" s="19"/>
      <c r="G3" s="19"/>
      <c r="H3" s="19"/>
    </row>
    <row r="4" spans="1:9" ht="30" customHeight="1">
      <c r="A4" s="20" t="s">
        <v>0</v>
      </c>
      <c r="B4" s="20" t="s">
        <v>1</v>
      </c>
      <c r="C4" s="21" t="s">
        <v>2</v>
      </c>
      <c r="D4" s="20" t="s">
        <v>3</v>
      </c>
      <c r="E4" s="20" t="s">
        <v>56</v>
      </c>
      <c r="F4" s="20" t="s">
        <v>4</v>
      </c>
      <c r="G4" s="20" t="s">
        <v>5</v>
      </c>
      <c r="H4" s="20" t="s">
        <v>6</v>
      </c>
      <c r="I4" s="16"/>
    </row>
    <row r="5" spans="1:9" ht="15" customHeight="1">
      <c r="A5" s="20"/>
      <c r="B5" s="20"/>
      <c r="C5" s="21"/>
      <c r="D5" s="20"/>
      <c r="E5" s="20"/>
      <c r="F5" s="20"/>
      <c r="G5" s="20"/>
      <c r="H5" s="20"/>
      <c r="I5" s="16"/>
    </row>
    <row r="6" spans="1:9" ht="15.75" customHeight="1">
      <c r="A6" s="20"/>
      <c r="B6" s="20"/>
      <c r="C6" s="21"/>
      <c r="D6" s="20"/>
      <c r="E6" s="20"/>
      <c r="F6" s="20"/>
      <c r="G6" s="20"/>
      <c r="H6" s="20"/>
      <c r="I6" s="16"/>
    </row>
    <row r="7" spans="1:9" ht="15.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3"/>
    </row>
    <row r="8" spans="1:9" ht="17.5">
      <c r="A8" s="4">
        <v>1</v>
      </c>
      <c r="B8" s="5" t="s">
        <v>7</v>
      </c>
      <c r="C8" s="6" t="s">
        <v>8</v>
      </c>
      <c r="D8" s="6" t="s">
        <v>9</v>
      </c>
      <c r="E8" s="4">
        <v>100</v>
      </c>
      <c r="F8" s="7"/>
      <c r="G8" s="8">
        <f>F8*1.08</f>
        <v>0</v>
      </c>
      <c r="H8" s="4">
        <f>E8*G8</f>
        <v>0</v>
      </c>
      <c r="I8" s="9"/>
    </row>
    <row r="9" spans="1:9" ht="15.5">
      <c r="A9" s="4">
        <v>2</v>
      </c>
      <c r="B9" s="5" t="s">
        <v>10</v>
      </c>
      <c r="C9" s="6" t="s">
        <v>8</v>
      </c>
      <c r="D9" s="6" t="s">
        <v>58</v>
      </c>
      <c r="E9" s="4">
        <v>900</v>
      </c>
      <c r="F9" s="7"/>
      <c r="G9" s="8">
        <f t="shared" ref="G9:G37" si="0">F9*1.08</f>
        <v>0</v>
      </c>
      <c r="H9" s="4">
        <f t="shared" ref="H9:H37" si="1">E9*G9</f>
        <v>0</v>
      </c>
      <c r="I9" s="9"/>
    </row>
    <row r="10" spans="1:9" ht="15.5">
      <c r="A10" s="4">
        <v>3</v>
      </c>
      <c r="B10" s="5" t="s">
        <v>10</v>
      </c>
      <c r="C10" s="6" t="s">
        <v>8</v>
      </c>
      <c r="D10" s="6" t="s">
        <v>59</v>
      </c>
      <c r="E10" s="4">
        <v>100000</v>
      </c>
      <c r="F10" s="7"/>
      <c r="G10" s="8">
        <f t="shared" si="0"/>
        <v>0</v>
      </c>
      <c r="H10" s="4">
        <f t="shared" si="1"/>
        <v>0</v>
      </c>
      <c r="I10" s="9"/>
    </row>
    <row r="11" spans="1:9" ht="15.5">
      <c r="A11" s="4">
        <v>4</v>
      </c>
      <c r="B11" s="10" t="s">
        <v>11</v>
      </c>
      <c r="C11" s="6" t="s">
        <v>8</v>
      </c>
      <c r="D11" s="6" t="s">
        <v>60</v>
      </c>
      <c r="E11" s="4">
        <v>30000</v>
      </c>
      <c r="F11" s="7"/>
      <c r="G11" s="8">
        <f t="shared" si="0"/>
        <v>0</v>
      </c>
      <c r="H11" s="4">
        <f t="shared" si="1"/>
        <v>0</v>
      </c>
      <c r="I11" s="9"/>
    </row>
    <row r="12" spans="1:9" ht="15.5">
      <c r="A12" s="4">
        <v>5</v>
      </c>
      <c r="B12" s="5" t="s">
        <v>12</v>
      </c>
      <c r="C12" s="6" t="s">
        <v>8</v>
      </c>
      <c r="D12" s="6" t="s">
        <v>13</v>
      </c>
      <c r="E12" s="4">
        <v>5</v>
      </c>
      <c r="F12" s="7"/>
      <c r="G12" s="8">
        <f t="shared" si="0"/>
        <v>0</v>
      </c>
      <c r="H12" s="4">
        <f t="shared" si="1"/>
        <v>0</v>
      </c>
      <c r="I12" s="9"/>
    </row>
    <row r="13" spans="1:9" ht="15.5">
      <c r="A13" s="4">
        <v>6</v>
      </c>
      <c r="B13" s="5" t="s">
        <v>14</v>
      </c>
      <c r="C13" s="6" t="s">
        <v>8</v>
      </c>
      <c r="D13" s="6" t="s">
        <v>15</v>
      </c>
      <c r="E13" s="4">
        <v>5</v>
      </c>
      <c r="F13" s="7"/>
      <c r="G13" s="8">
        <f t="shared" si="0"/>
        <v>0</v>
      </c>
      <c r="H13" s="4">
        <f t="shared" si="1"/>
        <v>0</v>
      </c>
      <c r="I13" s="9"/>
    </row>
    <row r="14" spans="1:9" ht="15.5">
      <c r="A14" s="4">
        <v>7</v>
      </c>
      <c r="B14" s="5" t="s">
        <v>16</v>
      </c>
      <c r="C14" s="6" t="s">
        <v>8</v>
      </c>
      <c r="D14" s="6" t="s">
        <v>17</v>
      </c>
      <c r="E14" s="4">
        <v>300</v>
      </c>
      <c r="F14" s="7"/>
      <c r="G14" s="8">
        <f t="shared" si="0"/>
        <v>0</v>
      </c>
      <c r="H14" s="4">
        <f t="shared" si="1"/>
        <v>0</v>
      </c>
      <c r="I14" s="9"/>
    </row>
    <row r="15" spans="1:9" ht="15.5">
      <c r="A15" s="4">
        <v>8</v>
      </c>
      <c r="B15" s="5" t="s">
        <v>18</v>
      </c>
      <c r="C15" s="6" t="s">
        <v>8</v>
      </c>
      <c r="D15" s="6" t="s">
        <v>17</v>
      </c>
      <c r="E15" s="4">
        <v>3000</v>
      </c>
      <c r="F15" s="7"/>
      <c r="G15" s="8">
        <f t="shared" si="0"/>
        <v>0</v>
      </c>
      <c r="H15" s="4">
        <f t="shared" si="1"/>
        <v>0</v>
      </c>
      <c r="I15" s="9"/>
    </row>
    <row r="16" spans="1:9" ht="15.5">
      <c r="A16" s="4">
        <v>9</v>
      </c>
      <c r="B16" s="5" t="s">
        <v>18</v>
      </c>
      <c r="C16" s="6" t="s">
        <v>8</v>
      </c>
      <c r="D16" s="6" t="s">
        <v>19</v>
      </c>
      <c r="E16" s="4">
        <v>100</v>
      </c>
      <c r="F16" s="7"/>
      <c r="G16" s="8">
        <f t="shared" si="0"/>
        <v>0</v>
      </c>
      <c r="H16" s="4">
        <f t="shared" si="1"/>
        <v>0</v>
      </c>
      <c r="I16" s="9"/>
    </row>
    <row r="17" spans="1:9" ht="15.75" customHeight="1">
      <c r="A17" s="4">
        <v>10</v>
      </c>
      <c r="B17" s="10" t="s">
        <v>20</v>
      </c>
      <c r="C17" s="6" t="s">
        <v>8</v>
      </c>
      <c r="D17" s="6" t="s">
        <v>21</v>
      </c>
      <c r="E17" s="4">
        <v>500</v>
      </c>
      <c r="F17" s="7"/>
      <c r="G17" s="8">
        <f t="shared" si="0"/>
        <v>0</v>
      </c>
      <c r="H17" s="4">
        <f t="shared" si="1"/>
        <v>0</v>
      </c>
      <c r="I17" s="9"/>
    </row>
    <row r="18" spans="1:9" ht="15.5">
      <c r="A18" s="4">
        <v>11</v>
      </c>
      <c r="B18" s="5" t="s">
        <v>22</v>
      </c>
      <c r="C18" s="6" t="s">
        <v>8</v>
      </c>
      <c r="D18" s="6" t="s">
        <v>23</v>
      </c>
      <c r="E18" s="4">
        <v>500</v>
      </c>
      <c r="F18" s="7"/>
      <c r="G18" s="8">
        <f t="shared" si="0"/>
        <v>0</v>
      </c>
      <c r="H18" s="4">
        <f t="shared" si="1"/>
        <v>0</v>
      </c>
      <c r="I18" s="9"/>
    </row>
    <row r="19" spans="1:9" ht="15.5">
      <c r="A19" s="4">
        <v>12</v>
      </c>
      <c r="B19" s="5" t="s">
        <v>22</v>
      </c>
      <c r="C19" s="6" t="s">
        <v>8</v>
      </c>
      <c r="D19" s="6" t="s">
        <v>24</v>
      </c>
      <c r="E19" s="4">
        <v>100</v>
      </c>
      <c r="F19" s="7"/>
      <c r="G19" s="8">
        <f t="shared" si="0"/>
        <v>0</v>
      </c>
      <c r="H19" s="4">
        <f t="shared" si="1"/>
        <v>0</v>
      </c>
      <c r="I19" s="9"/>
    </row>
    <row r="20" spans="1:9" ht="15.5">
      <c r="A20" s="4">
        <v>13</v>
      </c>
      <c r="B20" s="5" t="s">
        <v>25</v>
      </c>
      <c r="C20" s="6" t="s">
        <v>8</v>
      </c>
      <c r="D20" s="6" t="s">
        <v>26</v>
      </c>
      <c r="E20" s="4">
        <v>1000</v>
      </c>
      <c r="F20" s="7"/>
      <c r="G20" s="8">
        <f t="shared" si="0"/>
        <v>0</v>
      </c>
      <c r="H20" s="4">
        <f t="shared" si="1"/>
        <v>0</v>
      </c>
      <c r="I20" s="9"/>
    </row>
    <row r="21" spans="1:9" ht="15.5">
      <c r="A21" s="4">
        <v>14</v>
      </c>
      <c r="B21" s="5" t="s">
        <v>27</v>
      </c>
      <c r="C21" s="6" t="s">
        <v>8</v>
      </c>
      <c r="D21" s="6" t="s">
        <v>28</v>
      </c>
      <c r="E21" s="4">
        <v>200</v>
      </c>
      <c r="F21" s="7"/>
      <c r="G21" s="8">
        <f t="shared" si="0"/>
        <v>0</v>
      </c>
      <c r="H21" s="4">
        <f t="shared" si="1"/>
        <v>0</v>
      </c>
      <c r="I21" s="9"/>
    </row>
    <row r="22" spans="1:9" ht="15.5">
      <c r="A22" s="4">
        <v>15</v>
      </c>
      <c r="B22" s="5" t="s">
        <v>27</v>
      </c>
      <c r="C22" s="6" t="s">
        <v>8</v>
      </c>
      <c r="D22" s="6" t="s">
        <v>29</v>
      </c>
      <c r="E22" s="4">
        <v>1000</v>
      </c>
      <c r="F22" s="7"/>
      <c r="G22" s="8">
        <f t="shared" si="0"/>
        <v>0</v>
      </c>
      <c r="H22" s="4">
        <f t="shared" si="1"/>
        <v>0</v>
      </c>
      <c r="I22" s="9"/>
    </row>
    <row r="23" spans="1:9" ht="15.5">
      <c r="A23" s="4">
        <v>16</v>
      </c>
      <c r="B23" s="5" t="s">
        <v>30</v>
      </c>
      <c r="C23" s="6" t="s">
        <v>8</v>
      </c>
      <c r="D23" s="6" t="s">
        <v>29</v>
      </c>
      <c r="E23" s="4">
        <v>20</v>
      </c>
      <c r="F23" s="7"/>
      <c r="G23" s="8">
        <f t="shared" si="0"/>
        <v>0</v>
      </c>
      <c r="H23" s="4">
        <f t="shared" si="1"/>
        <v>0</v>
      </c>
      <c r="I23" s="9"/>
    </row>
    <row r="24" spans="1:9" ht="15.5">
      <c r="A24" s="4">
        <v>17</v>
      </c>
      <c r="B24" s="5" t="s">
        <v>31</v>
      </c>
      <c r="C24" s="6" t="s">
        <v>8</v>
      </c>
      <c r="D24" s="6" t="s">
        <v>32</v>
      </c>
      <c r="E24" s="4">
        <v>50</v>
      </c>
      <c r="F24" s="7"/>
      <c r="G24" s="8">
        <f t="shared" si="0"/>
        <v>0</v>
      </c>
      <c r="H24" s="4">
        <f t="shared" si="1"/>
        <v>0</v>
      </c>
      <c r="I24" s="9"/>
    </row>
    <row r="25" spans="1:9" ht="15.5">
      <c r="A25" s="4">
        <v>18</v>
      </c>
      <c r="B25" s="5" t="s">
        <v>33</v>
      </c>
      <c r="C25" s="6" t="s">
        <v>8</v>
      </c>
      <c r="D25" s="6" t="s">
        <v>34</v>
      </c>
      <c r="E25" s="4">
        <v>100</v>
      </c>
      <c r="F25" s="7"/>
      <c r="G25" s="8">
        <f t="shared" si="0"/>
        <v>0</v>
      </c>
      <c r="H25" s="4">
        <f t="shared" si="1"/>
        <v>0</v>
      </c>
      <c r="I25" s="9"/>
    </row>
    <row r="26" spans="1:9" ht="15.5">
      <c r="A26" s="4">
        <v>19</v>
      </c>
      <c r="B26" s="5" t="s">
        <v>35</v>
      </c>
      <c r="C26" s="6" t="s">
        <v>8</v>
      </c>
      <c r="D26" s="6"/>
      <c r="E26" s="4">
        <v>50</v>
      </c>
      <c r="F26" s="7"/>
      <c r="G26" s="8">
        <f t="shared" si="0"/>
        <v>0</v>
      </c>
      <c r="H26" s="4">
        <f t="shared" si="1"/>
        <v>0</v>
      </c>
      <c r="I26" s="9"/>
    </row>
    <row r="27" spans="1:9" ht="15.5">
      <c r="A27" s="4">
        <v>20</v>
      </c>
      <c r="B27" s="5" t="s">
        <v>36</v>
      </c>
      <c r="C27" s="6" t="s">
        <v>8</v>
      </c>
      <c r="D27" s="6"/>
      <c r="E27" s="4">
        <v>3000</v>
      </c>
      <c r="F27" s="7"/>
      <c r="G27" s="8">
        <f t="shared" si="0"/>
        <v>0</v>
      </c>
      <c r="H27" s="4">
        <f t="shared" si="1"/>
        <v>0</v>
      </c>
      <c r="I27" s="9"/>
    </row>
    <row r="28" spans="1:9" ht="15.5">
      <c r="A28" s="4">
        <v>21</v>
      </c>
      <c r="B28" s="5" t="s">
        <v>37</v>
      </c>
      <c r="C28" s="6" t="s">
        <v>8</v>
      </c>
      <c r="D28" s="6"/>
      <c r="E28" s="4">
        <v>3000</v>
      </c>
      <c r="F28" s="7"/>
      <c r="G28" s="8">
        <f t="shared" si="0"/>
        <v>0</v>
      </c>
      <c r="H28" s="4">
        <f t="shared" si="1"/>
        <v>0</v>
      </c>
      <c r="I28" s="9"/>
    </row>
    <row r="29" spans="1:9" ht="15.5">
      <c r="A29" s="4">
        <v>22</v>
      </c>
      <c r="B29" s="5" t="s">
        <v>38</v>
      </c>
      <c r="C29" s="6" t="s">
        <v>8</v>
      </c>
      <c r="D29" s="6"/>
      <c r="E29" s="4">
        <v>20000</v>
      </c>
      <c r="F29" s="7"/>
      <c r="G29" s="8">
        <f t="shared" si="0"/>
        <v>0</v>
      </c>
      <c r="H29" s="4">
        <f t="shared" si="1"/>
        <v>0</v>
      </c>
      <c r="I29" s="9"/>
    </row>
    <row r="30" spans="1:9" ht="15.5">
      <c r="A30" s="4">
        <v>23</v>
      </c>
      <c r="B30" s="5" t="s">
        <v>39</v>
      </c>
      <c r="C30" s="6" t="s">
        <v>8</v>
      </c>
      <c r="D30" s="6"/>
      <c r="E30" s="4">
        <v>20000</v>
      </c>
      <c r="F30" s="7"/>
      <c r="G30" s="8">
        <f t="shared" si="0"/>
        <v>0</v>
      </c>
      <c r="H30" s="4">
        <f t="shared" si="1"/>
        <v>0</v>
      </c>
      <c r="I30" s="9"/>
    </row>
    <row r="31" spans="1:9" ht="15.5">
      <c r="A31" s="4">
        <v>24</v>
      </c>
      <c r="B31" s="5" t="s">
        <v>40</v>
      </c>
      <c r="C31" s="6" t="s">
        <v>8</v>
      </c>
      <c r="D31" s="6"/>
      <c r="E31" s="4">
        <v>20000</v>
      </c>
      <c r="F31" s="7"/>
      <c r="G31" s="8">
        <f t="shared" si="0"/>
        <v>0</v>
      </c>
      <c r="H31" s="4">
        <f t="shared" si="1"/>
        <v>0</v>
      </c>
      <c r="I31" s="9"/>
    </row>
    <row r="32" spans="1:9" ht="15.5">
      <c r="A32" s="4">
        <v>25</v>
      </c>
      <c r="B32" s="5" t="s">
        <v>41</v>
      </c>
      <c r="C32" s="6" t="s">
        <v>8</v>
      </c>
      <c r="D32" s="6"/>
      <c r="E32" s="4">
        <v>20000</v>
      </c>
      <c r="F32" s="7"/>
      <c r="G32" s="8">
        <f t="shared" si="0"/>
        <v>0</v>
      </c>
      <c r="H32" s="4">
        <f t="shared" si="1"/>
        <v>0</v>
      </c>
      <c r="I32" s="9"/>
    </row>
    <row r="33" spans="1:9" ht="15.5">
      <c r="A33" s="4">
        <v>26</v>
      </c>
      <c r="B33" s="5" t="s">
        <v>42</v>
      </c>
      <c r="C33" s="6" t="s">
        <v>8</v>
      </c>
      <c r="D33" s="6" t="s">
        <v>43</v>
      </c>
      <c r="E33" s="4">
        <v>50</v>
      </c>
      <c r="F33" s="7"/>
      <c r="G33" s="8">
        <f t="shared" si="0"/>
        <v>0</v>
      </c>
      <c r="H33" s="4">
        <f t="shared" si="1"/>
        <v>0</v>
      </c>
      <c r="I33" s="9"/>
    </row>
    <row r="34" spans="1:9" ht="15.5">
      <c r="A34" s="4">
        <v>27</v>
      </c>
      <c r="B34" s="5" t="s">
        <v>44</v>
      </c>
      <c r="C34" s="6" t="s">
        <v>8</v>
      </c>
      <c r="D34" s="6" t="s">
        <v>45</v>
      </c>
      <c r="E34" s="4">
        <v>50</v>
      </c>
      <c r="F34" s="7"/>
      <c r="G34" s="8">
        <f t="shared" si="0"/>
        <v>0</v>
      </c>
      <c r="H34" s="4">
        <f t="shared" si="1"/>
        <v>0</v>
      </c>
      <c r="I34" s="9"/>
    </row>
    <row r="35" spans="1:9" ht="15.5">
      <c r="A35" s="4">
        <v>28</v>
      </c>
      <c r="B35" s="5" t="s">
        <v>46</v>
      </c>
      <c r="C35" s="6" t="s">
        <v>8</v>
      </c>
      <c r="D35" s="6" t="s">
        <v>47</v>
      </c>
      <c r="E35" s="4">
        <v>50</v>
      </c>
      <c r="F35" s="7"/>
      <c r="G35" s="8">
        <f t="shared" si="0"/>
        <v>0</v>
      </c>
      <c r="H35" s="4">
        <f t="shared" si="1"/>
        <v>0</v>
      </c>
      <c r="I35" s="9"/>
    </row>
    <row r="36" spans="1:9" ht="15.5">
      <c r="A36" s="4">
        <v>29</v>
      </c>
      <c r="B36" s="5" t="s">
        <v>48</v>
      </c>
      <c r="C36" s="6" t="s">
        <v>8</v>
      </c>
      <c r="D36" s="6" t="s">
        <v>49</v>
      </c>
      <c r="E36" s="4">
        <v>100</v>
      </c>
      <c r="F36" s="7"/>
      <c r="G36" s="8">
        <f t="shared" si="0"/>
        <v>0</v>
      </c>
      <c r="H36" s="4">
        <f t="shared" si="1"/>
        <v>0</v>
      </c>
      <c r="I36" s="9"/>
    </row>
    <row r="37" spans="1:9" ht="55.5" customHeight="1">
      <c r="A37" s="4">
        <v>30</v>
      </c>
      <c r="B37" s="5" t="s">
        <v>50</v>
      </c>
      <c r="C37" s="6" t="s">
        <v>8</v>
      </c>
      <c r="D37" s="11" t="s">
        <v>51</v>
      </c>
      <c r="E37" s="4">
        <v>5</v>
      </c>
      <c r="F37" s="7"/>
      <c r="G37" s="8">
        <f t="shared" si="0"/>
        <v>0</v>
      </c>
      <c r="H37" s="4">
        <f t="shared" si="1"/>
        <v>0</v>
      </c>
      <c r="I37" s="9"/>
    </row>
    <row r="38" spans="1:9" ht="27.75" customHeight="1">
      <c r="A38" s="17" t="s">
        <v>52</v>
      </c>
      <c r="B38" s="17"/>
      <c r="C38" s="17"/>
      <c r="D38" s="17"/>
      <c r="E38" s="17"/>
      <c r="F38" s="17"/>
      <c r="G38" s="17"/>
      <c r="H38" s="12">
        <f>SUM(H8:H37)</f>
        <v>0</v>
      </c>
      <c r="I38" s="9"/>
    </row>
    <row r="39" spans="1:9" ht="15.5">
      <c r="A39" s="17" t="s">
        <v>54</v>
      </c>
      <c r="B39" s="17"/>
      <c r="C39" s="17"/>
      <c r="D39" s="17"/>
      <c r="E39" s="17"/>
      <c r="F39" s="17"/>
      <c r="G39" s="17"/>
      <c r="H39" s="17"/>
      <c r="I39" s="14"/>
    </row>
    <row r="40" spans="1:9" ht="85.5" customHeight="1">
      <c r="A40" s="22" t="s">
        <v>55</v>
      </c>
      <c r="B40" s="22"/>
      <c r="C40" s="22"/>
      <c r="D40" s="22"/>
      <c r="E40" s="22"/>
      <c r="F40" s="22"/>
      <c r="G40" s="22"/>
      <c r="H40" s="22"/>
      <c r="I40" s="14"/>
    </row>
    <row r="41" spans="1:9" ht="15.5">
      <c r="A41" s="13"/>
      <c r="B41" s="14"/>
      <c r="C41" s="15"/>
      <c r="D41" s="14"/>
      <c r="E41" s="18" t="s">
        <v>53</v>
      </c>
      <c r="F41" s="18"/>
      <c r="G41" s="18"/>
      <c r="H41" s="18"/>
      <c r="I41" s="14"/>
    </row>
  </sheetData>
  <mergeCells count="14">
    <mergeCell ref="I4:I6"/>
    <mergeCell ref="A38:G38"/>
    <mergeCell ref="E41:H41"/>
    <mergeCell ref="A3:H3"/>
    <mergeCell ref="A4:A6"/>
    <mergeCell ref="B4:B6"/>
    <mergeCell ref="C4:C6"/>
    <mergeCell ref="D4:D6"/>
    <mergeCell ref="E4:E6"/>
    <mergeCell ref="F4:F6"/>
    <mergeCell ref="G4:G6"/>
    <mergeCell ref="H4:H6"/>
    <mergeCell ref="A39:H39"/>
    <mergeCell ref="A40:H40"/>
  </mergeCells>
  <pageMargins left="0.70833333333333304" right="0.70833333333333304" top="0.74791666666666701" bottom="0.74791666666666701" header="0.51180555555555496" footer="0.51180555555555496"/>
  <pageSetup paperSize="9" scale="51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cols>
    <col min="1" max="1025" width="8.81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cols>
    <col min="1" max="1025" width="8.81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2882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Kasia</cp:lastModifiedBy>
  <cp:revision>13</cp:revision>
  <cp:lastPrinted>2025-03-04T10:18:43Z</cp:lastPrinted>
  <dcterms:created xsi:type="dcterms:W3CDTF">2006-09-16T00:00:00Z</dcterms:created>
  <dcterms:modified xsi:type="dcterms:W3CDTF">2025-03-04T10:18:50Z</dcterms:modified>
  <dc:language>pl-PL</dc:language>
</cp:coreProperties>
</file>